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C874AA70-4940-4FBE-AD29-781C232AEFF7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225" yWindow="3030" windowWidth="28575" windowHeight="7905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<sst xmlns="http://schemas.openxmlformats.org/spreadsheetml/2006/main" count="128" uniqueCount="126">
  <si>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</si>
  <si>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</si>
  <si>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</si>
  <si>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</si>
  <si>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</si>
  <si>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</si>
  <si>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</si>
  <si>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</si>
  <si>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</si>
  <si>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</si>
  <si>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</si>
  <si>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</si>
  <si>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</si>
  <si>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</si>
  <si>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</si>
  <si>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</si>
  <si>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</si>
  <si>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</si>
  <si>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</si>
  <si>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</si>
  <si>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</si>
  <si>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</si>
  <si>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</si>
  <si>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</si>
  <si>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</si>
  <si>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</si>
  <si>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</si>
  <si>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</si>
  <si>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</si>
  <si>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</si>
  <si>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</si>
  <si>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</si>
  <si>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</si>
  <si>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</si>
  <si>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</si>
  <si>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</si>
  <si>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</si>
  <si>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</si>
  <si>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</si>
  <si>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</si>
  <si>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</si>
  <si>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</si>
  <si>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</si>
  <si>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</si>
  <si>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</si>
  <si>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</si>
  <si>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</si>
  <si>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</si>
  <si>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</si>
  <si>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</si>
  <si>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</si>
  <si>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</si>
  <si>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</si>
  <si>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</si>
  <si>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</si>
  <si>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</si>
  <si>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</si>
  <si>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</si>
  <si>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</si>
  <si>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</si>
  <si>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</si>
  <si>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</si>
  <si>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</si>
  <si>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</si>
  <si>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</si>
  <si>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</si>
  <si>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</si>
  <si>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</si>
  <si>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</si>
  <si>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</si>
  <si>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</si>
  <si>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</si>
  <si>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</si>
  <si>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</si>
  <si>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</si>
  <si>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</si>
  <si>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</si>
  <si>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</si>
  <si>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</si>
  <si>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</si>
  <si>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</si>
  <si>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</si>
  <si>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</si>
  <si>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</si>
  <si>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</si>
  <si>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</si>
  <si>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</si>
  <si>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</si>
  <si>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</si>
  <si>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</si>
  <si>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</si>
  <si>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</si>
  <si>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</si>
  <si>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</si>
  <si>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</si>
  <si>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</si>
  <si>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</si>
  <si>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</si>
  <si>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</si>
  <si>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</si>
  <si>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</si>
  <si>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</si>
  <si>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</si>
  <si>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</si>
  <si>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</si>
  <si>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</si>
  <si>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</si>
  <si>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</si>
  <si>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</si>
  <si>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</si>
  <si>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</si>
  <si>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</si>
  <si>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</si>
  <si>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</si>
  <si>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</si>
  <si>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</si>
  <si>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</si>
  <si>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</si>
  <si>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</si>
  <si>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</si>
  <si>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</si>
  <si>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2023 y al 31 de diciembre de 2022 (b)</t>
  </si>
  <si>
    <t>2023</t>
  </si>
  <si>
    <t>31 de diciembre de 2022 (e)</t>
  </si>
  <si>
    <t>2023 (d)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</si>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</sst>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D1" sqref="D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125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121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124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5389255.6799999997</v>
      </c>
      <c r="D9" s="19">
        <f>SUM(D10:D16)</f>
        <v>4402979.78</v>
      </c>
      <c r="E9" s="11" t="s">
        <v>9</v>
      </c>
      <c r="F9" s="19">
        <f>SUM(F10:F18)</f>
        <v>389216.19</v>
      </c>
      <c r="G9" s="19">
        <f>SUM(G10:G18)</f>
        <v>425539.35</v>
      </c>
    </row>
    <row r="10" spans="2:8" x14ac:dyDescent="0.25">
      <c r="B10" s="12" t="s">
        <v>10</v>
      </c>
      <c r="C10" s="25">
        <v>700</v>
      </c>
      <c r="D10" s="25">
        <v>700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5388555.6799999997</v>
      </c>
      <c r="D11" s="25">
        <v>4402279.78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151659.72</v>
      </c>
      <c r="G16" s="25">
        <v>164237.18</v>
      </c>
    </row>
    <row r="17" spans="2:7" ht="24" x14ac:dyDescent="0.25">
      <c r="B17" s="10" t="s">
        <v>24</v>
      </c>
      <c r="C17" s="19">
        <f>SUM(C18:C24)</f>
        <v>0</v>
      </c>
      <c r="D17" s="19">
        <f>SUM(D18:D24)</f>
        <v>0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237556.47</v>
      </c>
      <c r="G18" s="25">
        <v>261302.17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0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0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30345878.210000001</v>
      </c>
      <c r="G27" s="19">
        <f>SUM(G28:G30)</f>
        <v>28502830.039999999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30345878.210000001</v>
      </c>
      <c r="G28" s="25">
        <v>28502830.039999999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5389255.6799999997</v>
      </c>
      <c r="D47" s="19">
        <f>SUM(D41,D38,D37,D31,D25,D17,D9)</f>
        <v>4402979.78</v>
      </c>
      <c r="E47" s="6" t="s">
        <v>83</v>
      </c>
      <c r="F47" s="19">
        <f>SUM(F42,F38,F31,F27,F26,F23,F19,F9)</f>
        <v>30735094.400000002</v>
      </c>
      <c r="G47" s="19">
        <f>SUM(G42,G38,G31,G27,G26,G23,G19,G9)</f>
        <v>28928369.390000001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114986334.19</v>
      </c>
      <c r="D51" s="25">
        <v>112739112.17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118921653.42</v>
      </c>
      <c r="D52" s="25">
        <v>75871396.700000003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5858323.5199999996</v>
      </c>
      <c r="D53" s="25">
        <v>5561231.3600000003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0</v>
      </c>
      <c r="D54" s="25">
        <v>11857.23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-5103034.16</v>
      </c>
      <c r="D55" s="25">
        <v>-5085232.8499999996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30735094.400000002</v>
      </c>
      <c r="G59" s="19">
        <f>SUM(G47,G57)</f>
        <v>28928369.390000001</v>
      </c>
    </row>
    <row r="60" spans="2:7" ht="24" x14ac:dyDescent="0.25">
      <c r="B60" s="4" t="s">
        <v>103</v>
      </c>
      <c r="C60" s="19">
        <f>SUM(C50:C58)</f>
        <v>234663276.97000003</v>
      </c>
      <c r="D60" s="19">
        <f>SUM(D50:D58)</f>
        <v>189098364.61000001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240052532.65000004</v>
      </c>
      <c r="D62" s="19">
        <f>SUM(D47,D60)</f>
        <v>193501344.39000002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13222363.85</v>
      </c>
      <c r="G63" s="19">
        <f>SUM(G64:G66)</f>
        <v>13222363.85</v>
      </c>
    </row>
    <row r="64" spans="2:7" x14ac:dyDescent="0.25">
      <c r="B64" s="14"/>
      <c r="C64" s="22"/>
      <c r="D64" s="22"/>
      <c r="E64" s="11" t="s">
        <v>107</v>
      </c>
      <c r="F64" s="25">
        <v>13222363.85</v>
      </c>
      <c r="G64" s="25">
        <v>13222363.85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196095074.40000001</v>
      </c>
      <c r="G68" s="19">
        <f>SUM(G69:G73)</f>
        <v>151350611.15000001</v>
      </c>
    </row>
    <row r="69" spans="2:7" x14ac:dyDescent="0.25">
      <c r="B69" s="14"/>
      <c r="C69" s="22"/>
      <c r="D69" s="22"/>
      <c r="E69" s="11" t="s">
        <v>111</v>
      </c>
      <c r="F69" s="25">
        <v>44997883.25</v>
      </c>
      <c r="G69" s="25">
        <v>27430236.510000002</v>
      </c>
    </row>
    <row r="70" spans="2:7" x14ac:dyDescent="0.25">
      <c r="B70" s="14"/>
      <c r="C70" s="22"/>
      <c r="D70" s="22"/>
      <c r="E70" s="11" t="s">
        <v>112</v>
      </c>
      <c r="F70" s="25">
        <v>151101051.46000001</v>
      </c>
      <c r="G70" s="25">
        <v>123924234.95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-3860.31</v>
      </c>
      <c r="G73" s="25">
        <v>-3860.31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209317438.25</v>
      </c>
      <c r="G79" s="19">
        <f>SUM(G63,G68,G75)</f>
        <v>164572975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240052532.65000001</v>
      </c>
      <c r="G81" s="19">
        <f>SUM(G59,G79)</f>
        <v>193501344.38999999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2020-01-08T19:54:23Z</dcterms:created>
  <dcterms:modified xsi:type="dcterms:W3CDTF">2024-01-10T21:17:22Z</dcterms:modified>
</cp:coreProperties>
</file>